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2025\ASEH\4to\"/>
    </mc:Choice>
  </mc:AlternateContent>
  <xr:revisionPtr revIDLastSave="0" documentId="13_ncr:1_{7D3B65D8-199F-4825-8350-9CC15362E5AE}" xr6:coauthVersionLast="47" xr6:coauthVersionMax="47" xr10:uidLastSave="{00000000-0000-0000-0000-000000000000}"/>
  <bookViews>
    <workbookView xWindow="14295" yWindow="0" windowWidth="14610" windowHeight="15585" xr2:uid="{F5376925-8A1A-4900-8DCA-93911AD1B588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E74" i="1"/>
  <c r="D75" i="1"/>
  <c r="E75" i="1"/>
  <c r="C76" i="1"/>
  <c r="C75" i="1"/>
  <c r="C74" i="1"/>
  <c r="D72" i="1"/>
  <c r="E72" i="1"/>
  <c r="E82" i="1"/>
  <c r="E84" i="1" s="1"/>
  <c r="C72" i="1"/>
  <c r="C82" i="1"/>
  <c r="C84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E64" i="1" s="1"/>
  <c r="E66" i="1" s="1"/>
  <c r="C54" i="1"/>
  <c r="C64" i="1" s="1"/>
  <c r="C66" i="1" s="1"/>
  <c r="D44" i="1"/>
  <c r="E44" i="1"/>
  <c r="C44" i="1"/>
  <c r="D41" i="1"/>
  <c r="D48" i="1"/>
  <c r="D12" i="1"/>
  <c r="D9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C22" i="1"/>
  <c r="C24" i="1"/>
  <c r="C26" i="1" s="1"/>
  <c r="C35" i="1" s="1"/>
  <c r="D82" i="1" l="1"/>
  <c r="D84" i="1" s="1"/>
  <c r="E22" i="1"/>
  <c r="E24" i="1" s="1"/>
  <c r="E26" i="1" s="1"/>
  <c r="E35" i="1" s="1"/>
  <c r="D64" i="1"/>
  <c r="D66" i="1" s="1"/>
  <c r="D22" i="1"/>
  <c r="D24" i="1" s="1"/>
  <c r="D26" i="1" s="1"/>
  <c r="D35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<sst xmlns="http://schemas.openxmlformats.org/spreadsheetml/2006/main" count="70" uniqueCount="46">
  <si>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</si>
  <si>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</si>
  <si>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</si>
  <si>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</si>
  <si>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</si>
  <si>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</si>
  <si>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</si>
  <si>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</si>
  <si>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</si>
  <si>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</si>
  <si>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</si>
  <si>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</si>
  <si>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</si>
  <si>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</si>
  <si>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</si>
  <si>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</si>
  <si>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</si>
  <si>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</si>
  <si>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</si>
  <si>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</si>
  <si>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</si>
  <si>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</si>
  <si>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</si>
  <si>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</si>
  <si>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</si>
  <si>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</si>
  <si>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</si>
  <si>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</si>
  <si>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</si>
  <si>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</si>
  <si>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</si>
  <si>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</si>
  <si>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</si>
  <si>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</si>
  <si>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</si>
  <si>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</si>
  <si>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</si>
  <si>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</si>
  <si>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</si>
  <si>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</si>
  <si>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</si>
  <si>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</si>
  <si>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</si>
  <si>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</si>
  <si>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INSTITUTO DE CAPACITACIÓN PARA EL TRABAJO DEL ESTADO DE HIDALGO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</si>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</sst>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3" fillId="3" borderId="2" xfId="0" applyNumberFormat="1" applyFont="1" applyFill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164" fontId="4" fillId="2" borderId="10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6E29-3176-45C2-BFDD-2F97ADE5C50C}">
  <sheetPr>
    <pageSetUpPr fitToPage="1"/>
  </sheetPr>
  <dimension ref="B1:E85"/>
  <sheetViews>
    <sheetView tabSelected="1" zoomScale="85" zoomScaleNormal="85" workbookViewId="0">
      <pane ySplit="8" topLeftCell="A9" activePane="bottomLeft" state="frozen"/>
      <selection pane="bottomLeft" activeCell="B4" sqref="B4:E4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2" t="s">
        <v>44</v>
      </c>
      <c r="C2" s="43"/>
      <c r="D2" s="43"/>
      <c r="E2" s="44"/>
    </row>
    <row r="3" spans="2:5" x14ac:dyDescent="0.2">
      <c r="B3" s="45" t="s">
        <v>0</v>
      </c>
      <c r="C3" s="46"/>
      <c r="D3" s="46"/>
      <c r="E3" s="47"/>
    </row>
    <row r="4" spans="2:5" x14ac:dyDescent="0.2">
      <c r="B4" s="45" t="s">
        <v>45</v>
      </c>
      <c r="C4" s="46"/>
      <c r="D4" s="46"/>
      <c r="E4" s="47"/>
    </row>
    <row r="5" spans="2:5" ht="13.5" thickBot="1" x14ac:dyDescent="0.25">
      <c r="B5" s="48" t="s">
        <v>1</v>
      </c>
      <c r="C5" s="49"/>
      <c r="D5" s="49"/>
      <c r="E5" s="50"/>
    </row>
    <row r="6" spans="2:5" ht="13.5" thickBot="1" x14ac:dyDescent="0.25">
      <c r="B6" s="2"/>
      <c r="C6" s="2"/>
      <c r="D6" s="2"/>
      <c r="E6" s="2"/>
    </row>
    <row r="7" spans="2:5" x14ac:dyDescent="0.2">
      <c r="B7" s="51" t="s">
        <v>2</v>
      </c>
      <c r="C7" s="3" t="s">
        <v>3</v>
      </c>
      <c r="D7" s="53" t="s">
        <v>5</v>
      </c>
      <c r="E7" s="3" t="s">
        <v>6</v>
      </c>
    </row>
    <row r="8" spans="2:5" ht="13.5" thickBot="1" x14ac:dyDescent="0.25">
      <c r="B8" s="52"/>
      <c r="C8" s="4" t="s">
        <v>4</v>
      </c>
      <c r="D8" s="54"/>
      <c r="E8" s="4" t="s">
        <v>7</v>
      </c>
    </row>
    <row r="9" spans="2:5" x14ac:dyDescent="0.2">
      <c r="B9" s="7" t="s">
        <v>8</v>
      </c>
      <c r="C9" s="8">
        <f>SUM(C10:C12)</f>
        <v>166023375</v>
      </c>
      <c r="D9" s="8">
        <f>SUM(D10:D12)</f>
        <v>208104072.95999998</v>
      </c>
      <c r="E9" s="8">
        <f>SUM(E10:E12)</f>
        <v>208104072.95999998</v>
      </c>
    </row>
    <row r="10" spans="2:5" x14ac:dyDescent="0.2">
      <c r="B10" s="9" t="s">
        <v>9</v>
      </c>
      <c r="C10" s="6">
        <v>76176449</v>
      </c>
      <c r="D10" s="6">
        <v>101298542.75999999</v>
      </c>
      <c r="E10" s="6">
        <v>101298542.75999999</v>
      </c>
    </row>
    <row r="11" spans="2:5" x14ac:dyDescent="0.2">
      <c r="B11" s="9" t="s">
        <v>10</v>
      </c>
      <c r="C11" s="6">
        <v>89846926</v>
      </c>
      <c r="D11" s="6">
        <v>106805530.2</v>
      </c>
      <c r="E11" s="6">
        <v>106805530.2</v>
      </c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166023375</v>
      </c>
      <c r="D14" s="8">
        <f>SUM(D15:D16)</f>
        <v>181255497.41000003</v>
      </c>
      <c r="E14" s="8">
        <f>SUM(E15:E16)</f>
        <v>179380024.94999999</v>
      </c>
    </row>
    <row r="15" spans="2:5" x14ac:dyDescent="0.2">
      <c r="B15" s="9" t="s">
        <v>12</v>
      </c>
      <c r="C15" s="6">
        <v>76176449</v>
      </c>
      <c r="D15" s="6">
        <v>82904622.430000007</v>
      </c>
      <c r="E15" s="6">
        <v>81469426.819999993</v>
      </c>
    </row>
    <row r="16" spans="2:5" x14ac:dyDescent="0.2">
      <c r="B16" s="9" t="s">
        <v>13</v>
      </c>
      <c r="C16" s="6">
        <v>89846926</v>
      </c>
      <c r="D16" s="6">
        <v>98350874.980000004</v>
      </c>
      <c r="E16" s="6">
        <v>97910598.129999995</v>
      </c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</v>
      </c>
      <c r="D22" s="7">
        <f>D9-D14+D18</f>
        <v>26848575.549999952</v>
      </c>
      <c r="E22" s="7">
        <f>E9-E14+E18</f>
        <v>28724048.00999999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0</v>
      </c>
      <c r="D24" s="7">
        <f>D22-D12</f>
        <v>26848575.549999952</v>
      </c>
      <c r="E24" s="7">
        <f>E22-E12</f>
        <v>28724048.00999999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0</v>
      </c>
      <c r="D26" s="8">
        <f>D24-D18</f>
        <v>26848575.549999952</v>
      </c>
      <c r="E26" s="8">
        <f>E24-E18</f>
        <v>28724048.00999999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41"/>
      <c r="C28" s="41"/>
      <c r="D28" s="41"/>
      <c r="E28" s="41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0</v>
      </c>
      <c r="D35" s="8">
        <f>D26+D31</f>
        <v>26848575.549999952</v>
      </c>
      <c r="E35" s="8">
        <f>E26+E31</f>
        <v>28724048.00999999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35" t="s">
        <v>20</v>
      </c>
      <c r="C38" s="39" t="s">
        <v>26</v>
      </c>
      <c r="D38" s="37" t="s">
        <v>5</v>
      </c>
      <c r="E38" s="19" t="s">
        <v>6</v>
      </c>
    </row>
    <row r="39" spans="2:5" ht="13.5" thickBot="1" x14ac:dyDescent="0.25">
      <c r="B39" s="36"/>
      <c r="C39" s="40"/>
      <c r="D39" s="38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35" t="s">
        <v>20</v>
      </c>
      <c r="C51" s="19" t="s">
        <v>3</v>
      </c>
      <c r="D51" s="37" t="s">
        <v>5</v>
      </c>
      <c r="E51" s="19" t="s">
        <v>6</v>
      </c>
    </row>
    <row r="52" spans="2:5" ht="13.5" thickBot="1" x14ac:dyDescent="0.25">
      <c r="B52" s="36"/>
      <c r="C52" s="20" t="s">
        <v>21</v>
      </c>
      <c r="D52" s="38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76176449</v>
      </c>
      <c r="D54" s="26">
        <f>D10</f>
        <v>101298542.75999999</v>
      </c>
      <c r="E54" s="26">
        <f>E10</f>
        <v>101298542.75999999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76176449</v>
      </c>
      <c r="D60" s="22">
        <f>D15</f>
        <v>82904622.430000007</v>
      </c>
      <c r="E60" s="22">
        <f>E15</f>
        <v>81469426.819999993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</v>
      </c>
      <c r="D64" s="23">
        <f>D54+D56-D60+D62</f>
        <v>18393920.329999983</v>
      </c>
      <c r="E64" s="23">
        <f>E54+E56-E60+E62</f>
        <v>19829115.939999998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0</v>
      </c>
      <c r="D66" s="23">
        <f>D64-D56</f>
        <v>18393920.329999983</v>
      </c>
      <c r="E66" s="23">
        <f>E64-E56</f>
        <v>19829115.939999998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35" t="s">
        <v>20</v>
      </c>
      <c r="C69" s="39" t="s">
        <v>26</v>
      </c>
      <c r="D69" s="37" t="s">
        <v>5</v>
      </c>
      <c r="E69" s="19" t="s">
        <v>6</v>
      </c>
    </row>
    <row r="70" spans="2:5" ht="13.5" thickBot="1" x14ac:dyDescent="0.25">
      <c r="B70" s="36"/>
      <c r="C70" s="40"/>
      <c r="D70" s="38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89846926</v>
      </c>
      <c r="D72" s="26">
        <f>D11</f>
        <v>106805530.2</v>
      </c>
      <c r="E72" s="26">
        <f>E11</f>
        <v>106805530.2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89846926</v>
      </c>
      <c r="D78" s="22">
        <f>D16</f>
        <v>98350874.980000004</v>
      </c>
      <c r="E78" s="22">
        <f>E16</f>
        <v>97910598.129999995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8454655.2199999988</v>
      </c>
      <c r="E82" s="23">
        <f>E72+E74-E78+E80</f>
        <v>8894932.0700000077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8454655.2199999988</v>
      </c>
      <c r="E84" s="23">
        <f>E82-E74</f>
        <v>8894932.0700000077</v>
      </c>
    </row>
    <row r="85" spans="2:5" ht="13.5" thickBot="1" x14ac:dyDescent="0.25">
      <c r="B85" s="27"/>
      <c r="C85" s="28"/>
      <c r="D85" s="27"/>
      <c r="E85" s="27"/>
    </row>
  </sheetData>
  <mergeCells count="15"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2016-12-20T19:32:28Z</cp:lastPrinted>
  <dcterms:created xsi:type="dcterms:W3CDTF">2016-10-11T20:00:09Z</dcterms:created>
  <dcterms:modified xsi:type="dcterms:W3CDTF">2026-01-14T20:52:55Z</dcterms:modified>
</cp:coreProperties>
</file>